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228"/>
  <workbookPr/>
  <mc:AlternateContent xmlns:mc="http://schemas.openxmlformats.org/markup-compatibility/2006">
    <mc:Choice Requires="x15">
      <x15ac:absPath xmlns:x15ac="http://schemas.microsoft.com/office/spreadsheetml/2010/11/ac" url="C:\Users\Main\Desktop\박종진\008. 공시\004. 통합\001. 계약\"/>
    </mc:Choice>
  </mc:AlternateContent>
  <xr:revisionPtr revIDLastSave="0" documentId="13_ncr:1_{2A3802C1-D30A-4850-A6B4-896A0903A999}" xr6:coauthVersionLast="47" xr6:coauthVersionMax="47" xr10:uidLastSave="{00000000-0000-0000-0000-000000000000}"/>
  <bookViews>
    <workbookView xWindow="3510" yWindow="1245" windowWidth="16815" windowHeight="14355" xr2:uid="{00000000-000D-0000-FFFF-FFFF00000000}"/>
  </bookViews>
  <sheets>
    <sheet name="수의계약 현황" sheetId="10" r:id="rId1"/>
  </sheets>
  <definedNames>
    <definedName name="_xlnm._FilterDatabase" localSheetId="0" hidden="1">'수의계약 현황'!$A$2:$L$2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8" i="10" l="1"/>
  <c r="H7" i="10"/>
  <c r="H4" i="10"/>
</calcChain>
</file>

<file path=xl/sharedStrings.xml><?xml version="1.0" encoding="utf-8"?>
<sst xmlns="http://schemas.openxmlformats.org/spreadsheetml/2006/main" count="56" uniqueCount="48">
  <si>
    <t>구분</t>
    <phoneticPr fontId="1" type="noConversion"/>
  </si>
  <si>
    <t>사업명</t>
    <phoneticPr fontId="1" type="noConversion"/>
  </si>
  <si>
    <t>계약일자</t>
    <phoneticPr fontId="1" type="noConversion"/>
  </si>
  <si>
    <t>계약기간</t>
    <phoneticPr fontId="1" type="noConversion"/>
  </si>
  <si>
    <t>업체명</t>
    <phoneticPr fontId="1" type="noConversion"/>
  </si>
  <si>
    <t>대표자</t>
    <phoneticPr fontId="1" type="noConversion"/>
  </si>
  <si>
    <t>주소</t>
    <phoneticPr fontId="1" type="noConversion"/>
  </si>
  <si>
    <t>예정가격(추정금액)(원)</t>
    <phoneticPr fontId="1" type="noConversion"/>
  </si>
  <si>
    <t>계약금액(원)</t>
    <phoneticPr fontId="1" type="noConversion"/>
  </si>
  <si>
    <t>수의계약근거(사유)</t>
    <phoneticPr fontId="1" type="noConversion"/>
  </si>
  <si>
    <t>계약률(%)</t>
    <phoneticPr fontId="1" type="noConversion"/>
  </si>
  <si>
    <t>NO</t>
    <phoneticPr fontId="1" type="noConversion"/>
  </si>
  <si>
    <t>기타</t>
    <phoneticPr fontId="1" type="noConversion"/>
  </si>
  <si>
    <t>용역</t>
  </si>
  <si>
    <t>지방자치단체를 당사자로 하는 계약에 관한 법률 시행령 제25조 5호</t>
  </si>
  <si>
    <t>임차</t>
  </si>
  <si>
    <t>구입</t>
  </si>
  <si>
    <t>2024년 센터 신규 셔틀버스 구입 계약</t>
  </si>
  <si>
    <t>현대 아산배방 판매대리점</t>
  </si>
  <si>
    <t>김영숙</t>
  </si>
  <si>
    <t>충남 아산시 배방읍 북수동로37</t>
  </si>
  <si>
    <t>아산시청소년교육문화센터내 텀블러 세척기 설치 및 임차 계약</t>
  </si>
  <si>
    <t>㈜돌핀</t>
  </si>
  <si>
    <t>김영석</t>
  </si>
  <si>
    <t>경기도 부천시 원미구 옥산로229번길 32</t>
  </si>
  <si>
    <t>아산시청소년문화의집 키오스크 유지보수 계약</t>
  </si>
  <si>
    <t>새움</t>
  </si>
  <si>
    <t>이세희</t>
  </si>
  <si>
    <t>경기도 하남시 미사대로 540, 현대지식산업센터 한강미사2차 제비에이 929호</t>
  </si>
  <si>
    <t>그룹웨어 웹한글기안기 설치</t>
  </si>
  <si>
    <t>2024. 9. 5. ~ 2024. 12. 4.</t>
    <phoneticPr fontId="1" type="noConversion"/>
  </si>
  <si>
    <t>하이텍라인</t>
    <phoneticPr fontId="1" type="noConversion"/>
  </si>
  <si>
    <t>제창환, 강선화</t>
    <phoneticPr fontId="1" type="noConversion"/>
  </si>
  <si>
    <t>경남 창원시 의창구 차룡로48번길 44, 1001호</t>
    <phoneticPr fontId="1" type="noConversion"/>
  </si>
  <si>
    <t>2024. 9. 1. ~ 2024. 9. 30.</t>
    <phoneticPr fontId="1" type="noConversion"/>
  </si>
  <si>
    <t>청소년 마을배움터 네트워크 활동지원 [제2회 청소년마을교육페스티벌]</t>
    <phoneticPr fontId="1" type="noConversion"/>
  </si>
  <si>
    <t>2024. 9. 20. ~ 2024. 10. 19.</t>
    <phoneticPr fontId="1" type="noConversion"/>
  </si>
  <si>
    <t>충청남도 아산시 배방읍 구령길62번길 37-9</t>
    <phoneticPr fontId="1" type="noConversion"/>
  </si>
  <si>
    <t>정선희</t>
    <phoneticPr fontId="1" type="noConversion"/>
  </si>
  <si>
    <t>해피컴퍼니</t>
    <phoneticPr fontId="1" type="noConversion"/>
  </si>
  <si>
    <t xml:space="preserve">2024년 아산시 청소년 테마별 해외견학 용역 계약 계획 </t>
  </si>
  <si>
    <t>2024. 10. 1. ~ 2025. 9. 30.</t>
    <phoneticPr fontId="1" type="noConversion"/>
  </si>
  <si>
    <t>2024. 9. 27. ~ 2024. 9. 30.</t>
    <phoneticPr fontId="1" type="noConversion"/>
  </si>
  <si>
    <t>2024. 9. 30. ~ 2024. 12. 31.</t>
    <phoneticPr fontId="1" type="noConversion"/>
  </si>
  <si>
    <t>주식회사 투어블리플러스</t>
    <phoneticPr fontId="1" type="noConversion"/>
  </si>
  <si>
    <t>김준석</t>
    <phoneticPr fontId="1" type="noConversion"/>
  </si>
  <si>
    <t>서울특별시 광진구 능동로 120, 학생회관 212호</t>
  </si>
  <si>
    <t>아산시청소년재단 2024년 9월 계약현황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</si>
</sst>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_);[Red]\(#,##0\)"/>
    <numFmt numFmtId="177" formatCode="0.0%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3">
    <xf numFmtId="0" fontId="0" fillId="0" borderId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3" fillId="3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3" borderId="1" xfId="0" applyFont="1" applyFill="1" applyBorder="1" applyAlignment="1">
      <alignment horizontal="center" vertical="center" shrinkToFit="1"/>
    </xf>
    <xf numFmtId="41" fontId="3" fillId="3" borderId="1" xfId="2" applyFont="1" applyFill="1" applyBorder="1" applyAlignment="1">
      <alignment horizontal="right" vertical="center"/>
    </xf>
    <xf numFmtId="177" fontId="3" fillId="3" borderId="1" xfId="1" applyNumberFormat="1" applyFont="1" applyFill="1" applyBorder="1" applyAlignment="1">
      <alignment horizontal="center" vertical="center" shrinkToFit="1"/>
    </xf>
    <xf numFmtId="0" fontId="3" fillId="3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left" vertical="center" shrinkToFit="1"/>
    </xf>
    <xf numFmtId="0" fontId="2" fillId="2" borderId="1" xfId="0" applyFont="1" applyFill="1" applyBorder="1" applyAlignment="1">
      <alignment horizontal="center" vertical="center"/>
    </xf>
    <xf numFmtId="176" fontId="3" fillId="2" borderId="1" xfId="2" applyNumberFormat="1" applyFont="1" applyFill="1" applyBorder="1" applyAlignment="1">
      <alignment horizontal="center" vertical="center"/>
    </xf>
    <xf numFmtId="14" fontId="3" fillId="3" borderId="1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3" borderId="1" xfId="0" applyFont="1" applyFill="1" applyBorder="1" applyAlignment="1">
      <alignment horizontal="left" vertical="center" shrinkToFit="1"/>
    </xf>
    <xf numFmtId="0" fontId="7" fillId="0" borderId="1" xfId="0" applyFont="1" applyBorder="1" applyAlignment="1">
      <alignment horizontal="center" vertical="center" shrinkToFit="1"/>
    </xf>
    <xf numFmtId="177" fontId="8" fillId="3" borderId="1" xfId="1" applyNumberFormat="1" applyFont="1" applyFill="1" applyBorder="1" applyAlignment="1">
      <alignment horizontal="center" vertical="center" shrinkToFit="1"/>
    </xf>
    <xf numFmtId="0" fontId="3" fillId="3" borderId="1" xfId="0" applyFont="1" applyFill="1" applyBorder="1" applyAlignment="1">
      <alignment horizontal="left" vertical="center"/>
    </xf>
    <xf numFmtId="0" fontId="0" fillId="0" borderId="0" xfId="0" applyAlignment="1">
      <alignment vertical="center" shrinkToFit="1"/>
    </xf>
    <xf numFmtId="0" fontId="5" fillId="0" borderId="2" xfId="0" applyFont="1" applyBorder="1" applyAlignment="1">
      <alignment horizontal="center" vertical="center"/>
    </xf>
  </cellXfs>
  <cellStyles count="3">
    <cellStyle name="백분율" xfId="1" builtinId="5"/>
    <cellStyle name="쉼표 [0]" xfId="2" builtinId="6"/>
    <cellStyle name="표준" xfId="0" builtinId="0"/>
  </cellStyles>
  <dxfs count="0"/>
  <tableStyles count="0" defaultTableStyle="TableStyleMedium2" defaultPivotStyle="PivotStyleLight16"/>
  <colors>
    <mruColors>
      <color rgb="FF0F01B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56253F-7B75-45CD-A711-2995294DD133}">
  <sheetPr>
    <pageSetUpPr fitToPage="1"/>
  </sheetPr>
  <dimension ref="A1:M15"/>
  <sheetViews>
    <sheetView tabSelected="1" topLeftCell="C1" zoomScale="115" zoomScaleNormal="115" workbookViewId="0">
      <selection activeCell="G2" sqref="G2"/>
    </sheetView>
  </sheetViews>
  <sheetFormatPr defaultRowHeight="16.5" x14ac:dyDescent="0.3"/>
  <cols>
    <col min="1" max="1" width="4.75" bestFit="1" customWidth="1"/>
    <col min="2" max="2" width="4.75" style="2" bestFit="1" customWidth="1"/>
    <col min="3" max="3" width="50" customWidth="1"/>
    <col min="4" max="4" width="9.875" customWidth="1"/>
    <col min="5" max="5" width="22" bestFit="1" customWidth="1"/>
    <col min="6" max="6" width="19" customWidth="1"/>
    <col min="7" max="7" width="10.625" customWidth="1"/>
    <col min="8" max="8" width="8.75" customWidth="1"/>
    <col min="9" max="9" width="24" bestFit="1" customWidth="1"/>
    <col min="10" max="10" width="11.75" bestFit="1" customWidth="1"/>
    <col min="11" max="11" width="35.25" style="2" customWidth="1"/>
    <col min="12" max="12" width="39.125" customWidth="1"/>
    <col min="13" max="13" width="18.75" style="2" customWidth="1"/>
  </cols>
  <sheetData>
    <row r="1" spans="1:13" ht="34.5" customHeight="1" x14ac:dyDescent="0.3">
      <c r="A1" s="18" t="s">
        <v>47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</row>
    <row r="2" spans="1:13" x14ac:dyDescent="0.3">
      <c r="A2" s="9" t="s">
        <v>11</v>
      </c>
      <c r="B2" s="7" t="s">
        <v>0</v>
      </c>
      <c r="C2" s="7" t="s">
        <v>1</v>
      </c>
      <c r="D2" s="7" t="s">
        <v>2</v>
      </c>
      <c r="E2" s="7" t="s">
        <v>3</v>
      </c>
      <c r="F2" s="10" t="s">
        <v>7</v>
      </c>
      <c r="G2" s="7" t="s">
        <v>8</v>
      </c>
      <c r="H2" s="7" t="s">
        <v>10</v>
      </c>
      <c r="I2" s="7" t="s">
        <v>4</v>
      </c>
      <c r="J2" s="7" t="s">
        <v>5</v>
      </c>
      <c r="K2" s="7" t="s">
        <v>6</v>
      </c>
      <c r="L2" s="7" t="s">
        <v>9</v>
      </c>
      <c r="M2" s="7" t="s">
        <v>12</v>
      </c>
    </row>
    <row r="3" spans="1:13" ht="18" customHeight="1" x14ac:dyDescent="0.3">
      <c r="A3" s="1">
        <v>1</v>
      </c>
      <c r="B3" s="1" t="s">
        <v>13</v>
      </c>
      <c r="C3" s="8" t="s">
        <v>29</v>
      </c>
      <c r="D3" s="11">
        <v>45540</v>
      </c>
      <c r="E3" s="1" t="s">
        <v>30</v>
      </c>
      <c r="F3" s="4">
        <v>25003000</v>
      </c>
      <c r="G3" s="4">
        <v>25003000</v>
      </c>
      <c r="H3" s="5">
        <v>1</v>
      </c>
      <c r="I3" s="3" t="s">
        <v>31</v>
      </c>
      <c r="J3" s="1" t="s">
        <v>32</v>
      </c>
      <c r="K3" s="13" t="s">
        <v>33</v>
      </c>
      <c r="L3" s="14" t="s">
        <v>14</v>
      </c>
      <c r="M3" s="12"/>
    </row>
    <row r="4" spans="1:13" ht="18" customHeight="1" x14ac:dyDescent="0.3">
      <c r="A4" s="1">
        <v>2</v>
      </c>
      <c r="B4" s="1" t="s">
        <v>16</v>
      </c>
      <c r="C4" s="13" t="s">
        <v>17</v>
      </c>
      <c r="D4" s="11">
        <v>45547</v>
      </c>
      <c r="E4" s="1" t="s">
        <v>34</v>
      </c>
      <c r="F4" s="4">
        <v>193317000</v>
      </c>
      <c r="G4" s="4">
        <v>1000000</v>
      </c>
      <c r="H4" s="5">
        <f t="shared" ref="H4" si="0">G4/F4</f>
        <v>5.1728508098097944E-3</v>
      </c>
      <c r="I4" s="3" t="s">
        <v>18</v>
      </c>
      <c r="J4" s="6" t="s">
        <v>19</v>
      </c>
      <c r="K4" s="13" t="s">
        <v>20</v>
      </c>
      <c r="L4" s="14" t="s">
        <v>14</v>
      </c>
      <c r="M4" s="12"/>
    </row>
    <row r="5" spans="1:13" ht="18" customHeight="1" x14ac:dyDescent="0.3">
      <c r="A5" s="1">
        <v>3</v>
      </c>
      <c r="B5" s="1" t="s">
        <v>13</v>
      </c>
      <c r="C5" s="17" t="s">
        <v>35</v>
      </c>
      <c r="D5" s="11">
        <v>45555</v>
      </c>
      <c r="E5" s="1" t="s">
        <v>36</v>
      </c>
      <c r="F5" s="4">
        <v>12991000</v>
      </c>
      <c r="G5" s="4">
        <v>12991000</v>
      </c>
      <c r="H5" s="5">
        <v>1</v>
      </c>
      <c r="I5" s="3" t="s">
        <v>39</v>
      </c>
      <c r="J5" s="1" t="s">
        <v>38</v>
      </c>
      <c r="K5" s="13" t="s">
        <v>37</v>
      </c>
      <c r="L5" s="14" t="s">
        <v>14</v>
      </c>
      <c r="M5" s="12"/>
    </row>
    <row r="6" spans="1:13" ht="17.25" x14ac:dyDescent="0.3">
      <c r="A6" s="1">
        <v>4</v>
      </c>
      <c r="B6" s="1" t="s">
        <v>13</v>
      </c>
      <c r="C6" s="8" t="s">
        <v>25</v>
      </c>
      <c r="D6" s="11">
        <v>45560</v>
      </c>
      <c r="E6" s="1" t="s">
        <v>41</v>
      </c>
      <c r="F6" s="4">
        <v>1800000</v>
      </c>
      <c r="G6" s="4">
        <v>1800000</v>
      </c>
      <c r="H6" s="5">
        <v>1</v>
      </c>
      <c r="I6" s="3" t="s">
        <v>26</v>
      </c>
      <c r="J6" s="1" t="s">
        <v>27</v>
      </c>
      <c r="K6" s="13" t="s">
        <v>28</v>
      </c>
      <c r="L6" s="14" t="s">
        <v>14</v>
      </c>
      <c r="M6" s="12"/>
    </row>
    <row r="7" spans="1:13" ht="17.25" x14ac:dyDescent="0.3">
      <c r="A7" s="1">
        <v>5</v>
      </c>
      <c r="B7" s="1" t="s">
        <v>15</v>
      </c>
      <c r="C7" s="16" t="s">
        <v>21</v>
      </c>
      <c r="D7" s="11">
        <v>45562</v>
      </c>
      <c r="E7" s="1" t="s">
        <v>42</v>
      </c>
      <c r="F7" s="4">
        <v>9468000</v>
      </c>
      <c r="G7" s="4">
        <v>9468000</v>
      </c>
      <c r="H7" s="15">
        <f t="shared" ref="H7" si="1">G7/F7</f>
        <v>1</v>
      </c>
      <c r="I7" s="3" t="s">
        <v>22</v>
      </c>
      <c r="J7" s="1" t="s">
        <v>23</v>
      </c>
      <c r="K7" s="13" t="s">
        <v>24</v>
      </c>
      <c r="L7" s="14" t="s">
        <v>14</v>
      </c>
      <c r="M7" s="12"/>
    </row>
    <row r="8" spans="1:13" ht="17.25" x14ac:dyDescent="0.3">
      <c r="A8" s="1">
        <v>6</v>
      </c>
      <c r="B8" s="1" t="s">
        <v>13</v>
      </c>
      <c r="C8" s="8" t="s">
        <v>40</v>
      </c>
      <c r="D8" s="11">
        <v>45565</v>
      </c>
      <c r="E8" s="1" t="s">
        <v>43</v>
      </c>
      <c r="F8" s="4">
        <v>246580000</v>
      </c>
      <c r="G8" s="4">
        <f>F8/2</f>
        <v>123290000</v>
      </c>
      <c r="H8" s="5">
        <v>0.5</v>
      </c>
      <c r="I8" s="3" t="s">
        <v>44</v>
      </c>
      <c r="J8" s="1" t="s">
        <v>45</v>
      </c>
      <c r="K8" s="13" t="s">
        <v>46</v>
      </c>
      <c r="L8" s="14" t="s">
        <v>14</v>
      </c>
      <c r="M8" s="12"/>
    </row>
    <row r="9" spans="1:13" ht="17.25" x14ac:dyDescent="0.3">
      <c r="A9" s="1">
        <v>7</v>
      </c>
      <c r="B9" s="1"/>
      <c r="C9" s="13"/>
      <c r="D9" s="11"/>
      <c r="E9" s="1"/>
      <c r="F9" s="4"/>
      <c r="G9" s="4"/>
      <c r="H9" s="5"/>
      <c r="I9" s="3"/>
      <c r="J9" s="1"/>
      <c r="K9" s="13"/>
      <c r="L9" s="14"/>
      <c r="M9" s="12"/>
    </row>
    <row r="10" spans="1:13" ht="17.25" x14ac:dyDescent="0.3">
      <c r="A10" s="1">
        <v>8</v>
      </c>
      <c r="B10" s="1"/>
      <c r="C10" s="13"/>
      <c r="D10" s="11"/>
      <c r="E10" s="1"/>
      <c r="F10" s="4"/>
      <c r="G10" s="4"/>
      <c r="H10" s="5"/>
      <c r="I10" s="3"/>
      <c r="J10" s="1"/>
      <c r="K10" s="13"/>
      <c r="L10" s="14"/>
      <c r="M10" s="12"/>
    </row>
    <row r="11" spans="1:13" ht="17.25" x14ac:dyDescent="0.3">
      <c r="A11" s="1">
        <v>9</v>
      </c>
      <c r="B11" s="1"/>
      <c r="C11" s="8"/>
      <c r="D11" s="11"/>
      <c r="E11" s="1"/>
      <c r="F11" s="4"/>
      <c r="G11" s="4"/>
      <c r="H11" s="5"/>
      <c r="I11" s="3"/>
      <c r="J11" s="1"/>
      <c r="K11" s="13"/>
      <c r="L11" s="14"/>
      <c r="M11" s="12"/>
    </row>
    <row r="12" spans="1:13" ht="17.25" x14ac:dyDescent="0.3">
      <c r="A12" s="1">
        <v>10</v>
      </c>
      <c r="B12" s="1"/>
      <c r="C12" s="13"/>
      <c r="D12" s="11"/>
      <c r="E12" s="1"/>
      <c r="F12" s="4"/>
      <c r="G12" s="4"/>
      <c r="H12" s="5"/>
      <c r="I12" s="3"/>
      <c r="J12" s="6"/>
      <c r="K12" s="13"/>
      <c r="L12" s="14"/>
      <c r="M12" s="12"/>
    </row>
    <row r="13" spans="1:13" ht="17.25" x14ac:dyDescent="0.3">
      <c r="A13" s="1">
        <v>11</v>
      </c>
      <c r="B13" s="1"/>
      <c r="D13" s="11"/>
      <c r="E13" s="1"/>
      <c r="F13" s="4"/>
      <c r="G13" s="4"/>
      <c r="H13" s="5"/>
      <c r="I13" s="3"/>
      <c r="J13" s="1"/>
      <c r="K13" s="13"/>
      <c r="L13" s="14"/>
      <c r="M13" s="12"/>
    </row>
    <row r="14" spans="1:13" ht="17.25" x14ac:dyDescent="0.3">
      <c r="A14" s="1">
        <v>12</v>
      </c>
      <c r="B14" s="1"/>
      <c r="C14" s="13"/>
      <c r="D14" s="11"/>
      <c r="E14" s="1"/>
      <c r="F14" s="4"/>
      <c r="G14" s="4"/>
      <c r="H14" s="5"/>
      <c r="I14" s="3"/>
      <c r="J14" s="1"/>
      <c r="K14" s="13"/>
      <c r="L14" s="14"/>
      <c r="M14" s="12"/>
    </row>
    <row r="15" spans="1:13" ht="17.25" x14ac:dyDescent="0.3">
      <c r="A15" s="1">
        <v>13</v>
      </c>
      <c r="B15" s="1"/>
      <c r="C15" s="13"/>
      <c r="D15" s="11"/>
      <c r="E15" s="1"/>
      <c r="F15" s="4"/>
      <c r="G15" s="4"/>
      <c r="H15" s="5"/>
      <c r="I15" s="3"/>
      <c r="J15" s="1"/>
      <c r="K15" s="13"/>
      <c r="L15" s="14"/>
      <c r="M15" s="12"/>
    </row>
  </sheetData>
  <mergeCells count="1">
    <mergeCell ref="A1:L1"/>
  </mergeCells>
  <phoneticPr fontId="1" type="noConversion"/>
  <pageMargins left="0.7" right="0.7" top="0.75" bottom="0.75" header="0.3" footer="0.3"/>
  <pageSetup paperSize="9" scale="4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수의계약 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Main</cp:lastModifiedBy>
  <cp:lastPrinted>2023-01-06T00:40:35Z</cp:lastPrinted>
  <dcterms:created xsi:type="dcterms:W3CDTF">2017-04-30T06:09:47Z</dcterms:created>
  <dcterms:modified xsi:type="dcterms:W3CDTF">2024-10-15T04:32:46Z</dcterms:modified>
</cp:coreProperties>
</file>